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1015" windowHeight="7950"/>
  </bookViews>
  <sheets>
    <sheet name="1_nota_2022" sheetId="1" r:id="rId1"/>
  </sheets>
  <definedNames>
    <definedName name="A_interesse_generale">'1_nota_2022'!$O$6:$O$15</definedName>
    <definedName name="A_Uscite_interesse_generale">'1_nota_2022'!$O$19:$O$23</definedName>
    <definedName name="B_attività_diverse">'1_nota_2022'!$P$6:$P$11</definedName>
    <definedName name="B_Uscite_attività_diverse">'1_nota_2022'!$P$19:$P$23</definedName>
    <definedName name="C_raccolta_fondi">'1_nota_2022'!$Q$6:$Q$8</definedName>
    <definedName name="C_Uscite_raccolta_fondi">'1_nota_2022'!$Q$19:$Q$20</definedName>
    <definedName name="controllo">#REF!</definedName>
    <definedName name="D_attività_finanziarie_patrimoniali">'1_nota_2022'!$R$6:$R$10</definedName>
    <definedName name="D_Uscite_attività_finanziarie_patrimoniali">'1_nota_2022'!$R$19:$R$23</definedName>
    <definedName name="dati">#REF!</definedName>
    <definedName name="E_supporto_generale">'1_nota_2022'!$S$6:$S$7</definedName>
    <definedName name="E_Uscite_supporto_generale">'1_nota_2022'!$S$19:$S$22</definedName>
    <definedName name="Entrate">'1_nota_2022'!$N$6:$N$10</definedName>
    <definedName name="saldo">#REF!</definedName>
    <definedName name="Uscite">'1_nota_2022'!$O$18:$S$18</definedName>
  </definedNames>
  <calcPr calcId="124519"/>
</workbook>
</file>

<file path=xl/calcChain.xml><?xml version="1.0" encoding="utf-8"?>
<calcChain xmlns="http://schemas.openxmlformats.org/spreadsheetml/2006/main">
  <c r="H1" i="1"/>
  <c r="H2"/>
  <c r="H3" l="1"/>
</calcChain>
</file>

<file path=xl/comments1.xml><?xml version="1.0" encoding="utf-8"?>
<comments xmlns="http://schemas.openxmlformats.org/spreadsheetml/2006/main">
  <authors>
    <author>dadav2000@outlook.it</author>
  </authors>
  <commentList>
    <comment ref="B6" authorId="0">
      <text>
        <r>
          <rPr>
            <sz val="9"/>
            <color indexed="81"/>
            <rFont val="Tahoma"/>
            <family val="2"/>
          </rPr>
          <t>I criteri di selezione sono nelle colonne "nascoste" O-S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 xml:space="preserve">Si consiglia di </t>
        </r>
        <r>
          <rPr>
            <sz val="9"/>
            <color indexed="81"/>
            <rFont val="Tahoma"/>
            <family val="2"/>
          </rPr>
          <t xml:space="preserve">verificare la validità del dato tramite il menu "cerchia dati non validi"
</t>
        </r>
      </text>
    </comment>
  </commentList>
</comments>
</file>

<file path=xl/sharedStrings.xml><?xml version="1.0" encoding="utf-8"?>
<sst xmlns="http://schemas.openxmlformats.org/spreadsheetml/2006/main" count="295" uniqueCount="64">
  <si>
    <t>Uscite</t>
  </si>
  <si>
    <t>Banca</t>
  </si>
  <si>
    <t>Entrate</t>
  </si>
  <si>
    <t>Note</t>
  </si>
  <si>
    <t>Cassa</t>
  </si>
  <si>
    <t>Soggetto</t>
  </si>
  <si>
    <t>Descrizione</t>
  </si>
  <si>
    <t>Voce_bilancio</t>
  </si>
  <si>
    <t>N.</t>
  </si>
  <si>
    <t>Fattura_ricevuta</t>
  </si>
  <si>
    <t>Entrate_Uscite</t>
  </si>
  <si>
    <t>Data</t>
  </si>
  <si>
    <t>Saldo</t>
  </si>
  <si>
    <t>1) Entrate da quote associative e apporti dei fondatori</t>
  </si>
  <si>
    <t>2) Entrate dagli associati per attività mutuali</t>
  </si>
  <si>
    <t>3) Entrate per prestazioni e cessioni ad associati e fondatori</t>
  </si>
  <si>
    <t>4) Erogazioni liberali</t>
  </si>
  <si>
    <t>5) Entrate del 5 per mille</t>
  </si>
  <si>
    <t>6) Contributi da soggetti privati</t>
  </si>
  <si>
    <t>7) Entrate per prestazioni e cessioni a terzi</t>
  </si>
  <si>
    <t>8) Contributi da enti pubblici</t>
  </si>
  <si>
    <t>9) Entrate da contratti con enti pubblici</t>
  </si>
  <si>
    <t>10) Altre entrate</t>
  </si>
  <si>
    <t>1) Entrate per prestazioni e cessioni ad associati e fondatori</t>
  </si>
  <si>
    <t>2) Contributi da soggetti privati</t>
  </si>
  <si>
    <t>3) Entrate per prestazioni e cessioni a terzi</t>
  </si>
  <si>
    <t>4) Contributi da enti pubblici</t>
  </si>
  <si>
    <t>5) Entrate da contratti con enti pubblici</t>
  </si>
  <si>
    <t>6) Altre entrate</t>
  </si>
  <si>
    <t>1) Entrate da raccolte fondi abituali</t>
  </si>
  <si>
    <t>2) Entrate da raccolte fondi occasionali</t>
  </si>
  <si>
    <t>3) Altre entrate</t>
  </si>
  <si>
    <t>1) Da rapporti bancari</t>
  </si>
  <si>
    <t>2) Da altri investimenti finanziari</t>
  </si>
  <si>
    <t>3) Da patrimonio edilizio</t>
  </si>
  <si>
    <t>4) Da altri beni patrimoniali</t>
  </si>
  <si>
    <t>5) Altre entrate</t>
  </si>
  <si>
    <t>1) Entrate da distacco del personale</t>
  </si>
  <si>
    <t>2) Altre entrate di supporto generale</t>
  </si>
  <si>
    <t>A_interesse_generale</t>
  </si>
  <si>
    <t>B_attività_diverse</t>
  </si>
  <si>
    <t>C_raccolta_fondi</t>
  </si>
  <si>
    <t>D_attività_finanziarie_patrimoniali</t>
  </si>
  <si>
    <t>E_supporto_generale</t>
  </si>
  <si>
    <t>1) Materie prime, sussidiarie, di consumo e di merci</t>
  </si>
  <si>
    <t>2) Servizi</t>
  </si>
  <si>
    <t>3) Godimento beni di terzi</t>
  </si>
  <si>
    <t>4) Personale</t>
  </si>
  <si>
    <t>5) Uscite diverse di gestione</t>
  </si>
  <si>
    <t>1) Uscite per raccolte fondi abituali</t>
  </si>
  <si>
    <t>2) Uscite per raccolte fondi occasionali</t>
  </si>
  <si>
    <t>1) Su rapporti bancari</t>
  </si>
  <si>
    <t>2) Su investimenti finanziari</t>
  </si>
  <si>
    <t>3) Su patrimonio edilizio</t>
  </si>
  <si>
    <t>4) Su altri beni patrimoniali</t>
  </si>
  <si>
    <t>5) Altre uscite</t>
  </si>
  <si>
    <t>A_Uscite_interesse_generale</t>
  </si>
  <si>
    <t>B_Uscite_attività_diverse</t>
  </si>
  <si>
    <t>C_Uscite_raccolta_fondi</t>
  </si>
  <si>
    <t>D_Uscite_attività_finanziarie_patrimoniali</t>
  </si>
  <si>
    <t>E_Uscite_supporto_generale</t>
  </si>
  <si>
    <t>Saldo_iniziale</t>
  </si>
  <si>
    <t>Attività</t>
  </si>
  <si>
    <t>P</t>
  </si>
</sst>
</file>

<file path=xl/styles.xml><?xml version="1.0" encoding="utf-8"?>
<styleSheet xmlns="http://schemas.openxmlformats.org/spreadsheetml/2006/main">
  <numFmts count="7">
    <numFmt numFmtId="8" formatCode="#,##0.00\ &quot;€&quot;;[Red]\-#,##0.00\ &quot;€&quot;"/>
    <numFmt numFmtId="43" formatCode="_-* #,##0.00\ _€_-;\-* #,##0.00\ _€_-;_-* &quot;-&quot;??\ _€_-;_-@_-"/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&quot;€&quot;\ #,##0.00;[Red]\-&quot;€&quot;\ #,##0.00"/>
    <numFmt numFmtId="167" formatCode="_-* #,##0_-;\-* #,##0_-;_-* &quot;-&quot;??_-;_-@_-"/>
    <numFmt numFmtId="168" formatCode="dd/mm/yy;@"/>
  </numFmts>
  <fonts count="2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</font>
    <font>
      <sz val="10"/>
      <name val="Calibri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8000"/>
      <name val="Calibri"/>
      <family val="2"/>
    </font>
    <font>
      <b/>
      <sz val="10"/>
      <color theme="1"/>
      <name val="Calibri"/>
      <family val="2"/>
    </font>
    <font>
      <b/>
      <sz val="13"/>
      <color theme="1"/>
      <name val="Calibri"/>
      <family val="2"/>
    </font>
    <font>
      <sz val="14"/>
      <color rgb="FF008000"/>
      <name val="Roboto"/>
    </font>
    <font>
      <b/>
      <sz val="10"/>
      <color rgb="FF319E4D"/>
      <name val="Trebuchet MS"/>
      <family val="2"/>
    </font>
    <font>
      <sz val="10"/>
      <color rgb="FFFF00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6"/>
      </top>
      <bottom/>
      <diagonal/>
    </border>
    <border>
      <left/>
      <right/>
      <top style="thin">
        <color theme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5" fillId="0" borderId="0"/>
    <xf numFmtId="0" fontId="1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Border="1"/>
    <xf numFmtId="40" fontId="0" fillId="0" borderId="0" xfId="0" applyNumberFormat="1" applyFont="1" applyBorder="1"/>
    <xf numFmtId="165" fontId="3" fillId="0" borderId="0" xfId="1" applyNumberFormat="1" applyFont="1" applyBorder="1" applyAlignment="1">
      <alignment vertical="center"/>
    </xf>
    <xf numFmtId="166" fontId="0" fillId="0" borderId="0" xfId="0" applyNumberFormat="1"/>
    <xf numFmtId="0" fontId="0" fillId="0" borderId="0" xfId="0" applyAlignment="1">
      <alignment wrapText="1"/>
    </xf>
    <xf numFmtId="167" fontId="0" fillId="0" borderId="0" xfId="1" applyNumberFormat="1" applyFont="1"/>
    <xf numFmtId="168" fontId="0" fillId="0" borderId="0" xfId="0" applyNumberFormat="1"/>
    <xf numFmtId="0" fontId="4" fillId="0" borderId="0" xfId="0" applyFont="1" applyBorder="1" applyAlignment="1">
      <alignment vertical="center"/>
    </xf>
    <xf numFmtId="8" fontId="4" fillId="0" borderId="0" xfId="1" applyNumberFormat="1" applyFont="1" applyBorder="1" applyAlignment="1">
      <alignment vertical="center"/>
    </xf>
    <xf numFmtId="8" fontId="5" fillId="0" borderId="0" xfId="1" applyNumberFormat="1" applyFont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6" fontId="4" fillId="0" borderId="1" xfId="0" applyNumberFormat="1" applyFont="1" applyBorder="1" applyAlignment="1">
      <alignment wrapText="1"/>
    </xf>
    <xf numFmtId="167" fontId="4" fillId="0" borderId="0" xfId="1" applyNumberFormat="1" applyFont="1" applyBorder="1"/>
    <xf numFmtId="168" fontId="4" fillId="0" borderId="0" xfId="0" applyNumberFormat="1" applyFont="1" applyBorder="1"/>
    <xf numFmtId="8" fontId="6" fillId="0" borderId="0" xfId="1" applyNumberFormat="1" applyFont="1" applyBorder="1" applyAlignment="1">
      <alignment vertical="center"/>
    </xf>
    <xf numFmtId="8" fontId="7" fillId="0" borderId="0" xfId="1" applyNumberFormat="1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6" fontId="6" fillId="0" borderId="1" xfId="0" applyNumberFormat="1" applyFont="1" applyBorder="1" applyAlignment="1">
      <alignment wrapText="1"/>
    </xf>
    <xf numFmtId="0" fontId="6" fillId="0" borderId="0" xfId="0" applyFont="1" applyBorder="1"/>
    <xf numFmtId="167" fontId="6" fillId="0" borderId="0" xfId="1" applyNumberFormat="1" applyFont="1" applyBorder="1"/>
    <xf numFmtId="168" fontId="4" fillId="0" borderId="0" xfId="0" applyNumberFormat="1" applyFont="1" applyFill="1" applyBorder="1"/>
    <xf numFmtId="167" fontId="4" fillId="0" borderId="0" xfId="1" applyNumberFormat="1" applyFont="1" applyFill="1" applyBorder="1"/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6" fillId="0" borderId="1" xfId="0" applyFont="1" applyFill="1" applyBorder="1" applyAlignment="1">
      <alignment wrapText="1"/>
    </xf>
    <xf numFmtId="168" fontId="6" fillId="0" borderId="0" xfId="0" applyNumberFormat="1" applyFont="1" applyBorder="1"/>
    <xf numFmtId="167" fontId="6" fillId="0" borderId="0" xfId="1" applyNumberFormat="1" applyFont="1" applyFill="1" applyBorder="1"/>
    <xf numFmtId="0" fontId="4" fillId="0" borderId="1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Border="1" applyAlignment="1">
      <alignment wrapText="1"/>
    </xf>
    <xf numFmtId="167" fontId="6" fillId="0" borderId="0" xfId="1" applyNumberFormat="1" applyFont="1"/>
    <xf numFmtId="168" fontId="6" fillId="0" borderId="0" xfId="0" applyNumberFormat="1" applyFont="1"/>
    <xf numFmtId="0" fontId="6" fillId="0" borderId="0" xfId="0" applyFont="1" applyAlignment="1">
      <alignment vertical="center"/>
    </xf>
    <xf numFmtId="167" fontId="6" fillId="0" borderId="0" xfId="1" applyNumberFormat="1" applyFont="1" applyBorder="1" applyAlignment="1">
      <alignment horizontal="right"/>
    </xf>
    <xf numFmtId="8" fontId="6" fillId="0" borderId="0" xfId="1" applyNumberFormat="1" applyFont="1" applyFill="1" applyBorder="1" applyAlignment="1">
      <alignment vertical="center"/>
    </xf>
    <xf numFmtId="8" fontId="7" fillId="0" borderId="0" xfId="1" applyNumberFormat="1" applyFont="1" applyFill="1" applyBorder="1" applyAlignment="1">
      <alignment vertical="center"/>
    </xf>
    <xf numFmtId="167" fontId="6" fillId="0" borderId="0" xfId="1" applyNumberFormat="1" applyFont="1" applyFill="1"/>
    <xf numFmtId="0" fontId="6" fillId="0" borderId="0" xfId="0" applyFont="1" applyFill="1"/>
    <xf numFmtId="166" fontId="6" fillId="0" borderId="0" xfId="0" applyNumberFormat="1" applyFont="1" applyFill="1"/>
    <xf numFmtId="0" fontId="6" fillId="0" borderId="0" xfId="0" applyFont="1" applyFill="1" applyBorder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wrapText="1"/>
    </xf>
    <xf numFmtId="168" fontId="6" fillId="0" borderId="2" xfId="0" applyNumberFormat="1" applyFont="1" applyFill="1" applyBorder="1" applyAlignment="1">
      <alignment vertical="center"/>
    </xf>
    <xf numFmtId="166" fontId="6" fillId="0" borderId="0" xfId="0" applyNumberFormat="1" applyFont="1" applyBorder="1" applyAlignment="1">
      <alignment wrapText="1"/>
    </xf>
    <xf numFmtId="168" fontId="6" fillId="0" borderId="2" xfId="0" applyNumberFormat="1" applyFont="1" applyBorder="1"/>
    <xf numFmtId="167" fontId="6" fillId="0" borderId="0" xfId="1" applyNumberFormat="1" applyFont="1" applyFill="1" applyAlignment="1">
      <alignment horizontal="right"/>
    </xf>
    <xf numFmtId="8" fontId="8" fillId="0" borderId="0" xfId="1" applyNumberFormat="1" applyFont="1" applyFill="1" applyBorder="1" applyAlignment="1">
      <alignment vertical="center"/>
    </xf>
    <xf numFmtId="166" fontId="6" fillId="0" borderId="0" xfId="0" applyNumberFormat="1" applyFont="1"/>
    <xf numFmtId="0" fontId="3" fillId="0" borderId="0" xfId="0" applyFont="1" applyFill="1" applyBorder="1" applyAlignment="1">
      <alignment vertical="center"/>
    </xf>
    <xf numFmtId="167" fontId="6" fillId="0" borderId="0" xfId="1" quotePrefix="1" applyNumberFormat="1" applyFont="1" applyFill="1"/>
    <xf numFmtId="168" fontId="6" fillId="0" borderId="2" xfId="0" applyNumberFormat="1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40" fontId="9" fillId="2" borderId="0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67" fontId="9" fillId="2" borderId="4" xfId="1" applyNumberFormat="1" applyFont="1" applyFill="1" applyBorder="1" applyAlignment="1">
      <alignment horizontal="center" vertical="center"/>
    </xf>
    <xf numFmtId="14" fontId="9" fillId="2" borderId="4" xfId="0" applyNumberFormat="1" applyFont="1" applyFill="1" applyBorder="1" applyAlignment="1">
      <alignment horizontal="center" vertical="center"/>
    </xf>
    <xf numFmtId="168" fontId="9" fillId="2" borderId="4" xfId="0" applyNumberFormat="1" applyFont="1" applyFill="1" applyBorder="1" applyAlignment="1">
      <alignment horizontal="center" vertical="center"/>
    </xf>
    <xf numFmtId="166" fontId="10" fillId="3" borderId="5" xfId="0" applyNumberFormat="1" applyFont="1" applyFill="1" applyBorder="1"/>
    <xf numFmtId="0" fontId="10" fillId="3" borderId="6" xfId="0" applyFont="1" applyFill="1" applyBorder="1" applyAlignment="1">
      <alignment horizontal="right" wrapText="1"/>
    </xf>
    <xf numFmtId="4" fontId="11" fillId="0" borderId="0" xfId="0" applyNumberFormat="1" applyFont="1"/>
    <xf numFmtId="4" fontId="0" fillId="0" borderId="0" xfId="0" applyNumberFormat="1"/>
    <xf numFmtId="4" fontId="12" fillId="0" borderId="0" xfId="0" applyNumberFormat="1" applyFont="1"/>
    <xf numFmtId="16" fontId="13" fillId="0" borderId="0" xfId="1" applyNumberFormat="1" applyFont="1" applyBorder="1" applyAlignment="1">
      <alignment vertical="center"/>
    </xf>
    <xf numFmtId="166" fontId="10" fillId="4" borderId="7" xfId="0" applyNumberFormat="1" applyFont="1" applyFill="1" applyBorder="1"/>
    <xf numFmtId="0" fontId="10" fillId="4" borderId="8" xfId="0" applyFont="1" applyFill="1" applyBorder="1" applyAlignment="1">
      <alignment horizontal="right" wrapText="1"/>
    </xf>
    <xf numFmtId="166" fontId="10" fillId="5" borderId="9" xfId="0" applyNumberFormat="1" applyFont="1" applyFill="1" applyBorder="1"/>
    <xf numFmtId="0" fontId="10" fillId="5" borderId="0" xfId="0" applyFont="1" applyFill="1" applyAlignment="1">
      <alignment horizontal="right" wrapText="1"/>
    </xf>
    <xf numFmtId="0" fontId="6" fillId="0" borderId="0" xfId="0" applyNumberFormat="1" applyFont="1"/>
    <xf numFmtId="0" fontId="17" fillId="0" borderId="0" xfId="0" applyFont="1" applyAlignment="1"/>
    <xf numFmtId="0" fontId="16" fillId="5" borderId="0" xfId="0" applyFont="1" applyFill="1"/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/>
    <xf numFmtId="0" fontId="18" fillId="0" borderId="0" xfId="0" applyFont="1" applyFill="1" applyAlignment="1"/>
    <xf numFmtId="0" fontId="0" fillId="5" borderId="0" xfId="0" applyFill="1"/>
    <xf numFmtId="0" fontId="1" fillId="0" borderId="0" xfId="5"/>
    <xf numFmtId="0" fontId="0" fillId="6" borderId="0" xfId="0" applyFill="1"/>
    <xf numFmtId="0" fontId="16" fillId="6" borderId="0" xfId="0" applyFont="1" applyFill="1"/>
  </cellXfs>
  <cellStyles count="7">
    <cellStyle name="Migliaia" xfId="1" builtinId="3"/>
    <cellStyle name="Migliaia 2" xfId="2"/>
    <cellStyle name="Migliaia 3" xfId="6"/>
    <cellStyle name="Normale" xfId="0" builtinId="0"/>
    <cellStyle name="Normale 2" xfId="3"/>
    <cellStyle name="Normale 3" xfId="4"/>
    <cellStyle name="Normale 4" xfId="5"/>
  </cellStyles>
  <dxfs count="15">
    <dxf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2" formatCode="#,##0.00\ &quot;€&quot;;[Red]\-#,##0.00\ &quot;€&quot;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2" formatCode="#,##0.00\ &quot;€&quot;;[Red]\-#,##0.00\ &quot;€&quot;"/>
      <alignment horizontal="general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textRotation="0" wrapText="1" indent="0" relativeIndent="255" justifyLastLine="0" shrinkToFit="0" mergeCell="0" readingOrder="0"/>
      <border diagonalUp="0" diagonalDown="0" outline="0">
        <left/>
        <right/>
        <top style="thin">
          <color theme="6"/>
        </top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16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168" formatCode="dd/mm/yy;@"/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>
          <fgColor rgb="FF000000"/>
        </patternFill>
      </fill>
      <alignment textRotation="0" indent="0" relativeIndent="255" justifyLastLine="0" shrinkToFit="0" mergeCell="0" readingOrder="0"/>
      <border diagonalUp="0" diagonalDown="0" outlin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rgb="FF4BACC6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36857" displayName="Tabella136857" ref="A5:K77" totalsRowShown="0" headerRowDxfId="14" dataDxfId="13">
  <autoFilter ref="A5:K77">
    <filterColumn colId="2"/>
    <filterColumn colId="3"/>
  </autoFilter>
  <sortState ref="A6:J77">
    <sortCondition ref="A5"/>
  </sortState>
  <tableColumns count="11">
    <tableColumn id="1" name="Data" dataDxfId="12"/>
    <tableColumn id="2" name="Entrate_Uscite" dataDxfId="11"/>
    <tableColumn id="10" name="Attività" dataDxfId="10"/>
    <tableColumn id="11" name="Voce_bilancio" dataDxfId="9"/>
    <tableColumn id="3" name="Fattura_ricevuta" dataDxfId="8"/>
    <tableColumn id="4" name="N." dataDxfId="7" dataCellStyle="Migliaia"/>
    <tableColumn id="9" name="Descrizione" dataDxfId="6"/>
    <tableColumn id="6" name="Soggetto" dataDxfId="5"/>
    <tableColumn id="7" name="Cassa" dataDxfId="4" dataCellStyle="Migliaia"/>
    <tableColumn id="12" name="Banca" dataDxfId="3" dataCellStyle="Migliaia"/>
    <tableColumn id="8" name="Note" dataDxfId="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85"/>
  <sheetViews>
    <sheetView tabSelected="1" workbookViewId="0">
      <pane ySplit="5" topLeftCell="A6" activePane="bottomLeft" state="frozenSplit"/>
      <selection pane="bottomLeft" activeCell="F30" sqref="F30"/>
    </sheetView>
  </sheetViews>
  <sheetFormatPr defaultRowHeight="15"/>
  <cols>
    <col min="1" max="1" width="9.5703125" style="7" customWidth="1"/>
    <col min="2" max="2" width="15.28515625" customWidth="1"/>
    <col min="3" max="3" width="28.7109375" customWidth="1"/>
    <col min="4" max="4" width="30" bestFit="1" customWidth="1"/>
    <col min="5" max="5" width="18.5703125" style="6" bestFit="1" customWidth="1"/>
    <col min="6" max="6" width="13.28515625" customWidth="1"/>
    <col min="7" max="7" width="30.42578125" style="5" customWidth="1"/>
    <col min="8" max="8" width="27.28515625" style="4" customWidth="1"/>
    <col min="9" max="9" width="12.140625" style="3" bestFit="1" customWidth="1"/>
    <col min="10" max="10" width="10.7109375" style="2" bestFit="1" customWidth="1"/>
    <col min="11" max="11" width="10.28515625" style="1" bestFit="1" customWidth="1"/>
    <col min="13" max="13" width="5.42578125" customWidth="1"/>
    <col min="14" max="14" width="14" hidden="1" customWidth="1"/>
    <col min="15" max="15" width="24.28515625" hidden="1" customWidth="1"/>
    <col min="16" max="16" width="41.140625" hidden="1" customWidth="1"/>
    <col min="17" max="17" width="42.140625" hidden="1" customWidth="1"/>
    <col min="18" max="18" width="35.7109375" hidden="1" customWidth="1"/>
    <col min="19" max="19" width="43" hidden="1" customWidth="1"/>
  </cols>
  <sheetData>
    <row r="1" spans="1:19" ht="21">
      <c r="E1" s="6" t="s">
        <v>63</v>
      </c>
      <c r="G1" s="69" t="s">
        <v>4</v>
      </c>
      <c r="H1" s="68">
        <f>SUM(Tabella136857[Cassa])</f>
        <v>0</v>
      </c>
      <c r="P1" s="71"/>
    </row>
    <row r="2" spans="1:19" ht="19.5" thickBot="1">
      <c r="G2" s="67" t="s">
        <v>1</v>
      </c>
      <c r="H2" s="66">
        <f>SUM(Tabella136857[Banca])</f>
        <v>0</v>
      </c>
      <c r="I2" s="65"/>
      <c r="J2" s="64"/>
      <c r="K2" s="64"/>
      <c r="L2" s="63"/>
      <c r="N2" s="62"/>
      <c r="O2" s="4"/>
    </row>
    <row r="3" spans="1:19" ht="18" thickTop="1">
      <c r="G3" s="61" t="s">
        <v>12</v>
      </c>
      <c r="H3" s="60">
        <f>SUM(H1:H2)</f>
        <v>0</v>
      </c>
    </row>
    <row r="4" spans="1:19" ht="6.75" customHeight="1"/>
    <row r="5" spans="1:19">
      <c r="A5" s="59" t="s">
        <v>11</v>
      </c>
      <c r="B5" s="58" t="s">
        <v>10</v>
      </c>
      <c r="C5" s="58" t="s">
        <v>62</v>
      </c>
      <c r="D5" s="56" t="s">
        <v>7</v>
      </c>
      <c r="E5" s="55" t="s">
        <v>9</v>
      </c>
      <c r="F5" s="57" t="s">
        <v>8</v>
      </c>
      <c r="G5" s="55" t="s">
        <v>6</v>
      </c>
      <c r="H5" s="54" t="s">
        <v>5</v>
      </c>
      <c r="I5" s="52" t="s">
        <v>4</v>
      </c>
      <c r="J5" s="53" t="s">
        <v>1</v>
      </c>
      <c r="K5" s="52" t="s">
        <v>3</v>
      </c>
      <c r="N5" s="77" t="s">
        <v>2</v>
      </c>
      <c r="O5" s="72" t="s">
        <v>39</v>
      </c>
      <c r="P5" s="72" t="s">
        <v>40</v>
      </c>
      <c r="Q5" s="72" t="s">
        <v>41</v>
      </c>
      <c r="R5" s="72" t="s">
        <v>42</v>
      </c>
      <c r="S5" s="75" t="s">
        <v>43</v>
      </c>
    </row>
    <row r="6" spans="1:19">
      <c r="A6" s="51">
        <v>44562</v>
      </c>
      <c r="B6" s="29" t="s">
        <v>61</v>
      </c>
      <c r="C6" s="70"/>
      <c r="D6" s="70" t="s">
        <v>48</v>
      </c>
      <c r="E6" s="29"/>
      <c r="F6" s="31"/>
      <c r="G6" s="30"/>
      <c r="H6" s="29"/>
      <c r="I6" s="16"/>
      <c r="J6" s="16"/>
      <c r="K6" s="24"/>
      <c r="N6" s="72" t="s">
        <v>39</v>
      </c>
      <c r="O6" t="s">
        <v>13</v>
      </c>
      <c r="P6" t="s">
        <v>23</v>
      </c>
      <c r="Q6" t="s">
        <v>29</v>
      </c>
      <c r="R6" t="s">
        <v>32</v>
      </c>
      <c r="S6" t="s">
        <v>37</v>
      </c>
    </row>
    <row r="7" spans="1:19">
      <c r="A7" s="43">
        <v>44564</v>
      </c>
      <c r="B7" s="29" t="s">
        <v>0</v>
      </c>
      <c r="C7" s="70" t="s">
        <v>57</v>
      </c>
      <c r="D7" s="70" t="s">
        <v>46</v>
      </c>
      <c r="E7" s="29"/>
      <c r="F7" s="50"/>
      <c r="G7" s="42"/>
      <c r="H7" s="49"/>
      <c r="I7" s="36"/>
      <c r="J7" s="35"/>
      <c r="K7" s="24"/>
      <c r="N7" s="72" t="s">
        <v>40</v>
      </c>
      <c r="O7" t="s">
        <v>14</v>
      </c>
      <c r="P7" t="s">
        <v>24</v>
      </c>
      <c r="Q7" t="s">
        <v>30</v>
      </c>
      <c r="R7" t="s">
        <v>33</v>
      </c>
      <c r="S7" t="s">
        <v>38</v>
      </c>
    </row>
    <row r="8" spans="1:19">
      <c r="A8" s="43">
        <v>44564</v>
      </c>
      <c r="B8" s="29" t="s">
        <v>0</v>
      </c>
      <c r="C8" s="70" t="s">
        <v>60</v>
      </c>
      <c r="D8" s="70" t="s">
        <v>44</v>
      </c>
      <c r="E8" s="29"/>
      <c r="F8" s="50"/>
      <c r="G8" s="42"/>
      <c r="H8" s="49"/>
      <c r="I8" s="36"/>
      <c r="J8" s="35"/>
      <c r="K8" s="24"/>
      <c r="N8" s="72" t="s">
        <v>41</v>
      </c>
      <c r="O8" t="s">
        <v>15</v>
      </c>
      <c r="P8" t="s">
        <v>25</v>
      </c>
      <c r="Q8" t="s">
        <v>31</v>
      </c>
      <c r="R8" t="s">
        <v>34</v>
      </c>
    </row>
    <row r="9" spans="1:19">
      <c r="A9" s="43">
        <v>44564</v>
      </c>
      <c r="B9" s="29" t="s">
        <v>2</v>
      </c>
      <c r="C9" s="70" t="s">
        <v>43</v>
      </c>
      <c r="D9" s="70" t="s">
        <v>37</v>
      </c>
      <c r="E9" s="29"/>
      <c r="F9" s="50"/>
      <c r="G9" s="42"/>
      <c r="H9" s="49"/>
      <c r="I9" s="36"/>
      <c r="J9" s="35"/>
      <c r="K9" s="24"/>
      <c r="N9" s="72" t="s">
        <v>42</v>
      </c>
      <c r="O9" t="s">
        <v>16</v>
      </c>
      <c r="P9" t="s">
        <v>26</v>
      </c>
      <c r="R9" t="s">
        <v>35</v>
      </c>
    </row>
    <row r="10" spans="1:19">
      <c r="A10" s="43">
        <v>44564</v>
      </c>
      <c r="B10" s="29" t="s">
        <v>2</v>
      </c>
      <c r="C10" s="70" t="s">
        <v>41</v>
      </c>
      <c r="D10" s="70" t="s">
        <v>37</v>
      </c>
      <c r="E10" s="29"/>
      <c r="F10" s="50"/>
      <c r="G10" s="42"/>
      <c r="H10" s="49"/>
      <c r="I10" s="36"/>
      <c r="J10" s="35"/>
      <c r="K10" s="24"/>
      <c r="N10" s="72" t="s">
        <v>43</v>
      </c>
      <c r="O10" t="s">
        <v>17</v>
      </c>
      <c r="P10" t="s">
        <v>27</v>
      </c>
      <c r="R10" t="s">
        <v>36</v>
      </c>
    </row>
    <row r="11" spans="1:19">
      <c r="A11" s="43">
        <v>44564</v>
      </c>
      <c r="B11" s="29" t="s">
        <v>2</v>
      </c>
      <c r="C11" s="70" t="s">
        <v>43</v>
      </c>
      <c r="D11" s="70" t="s">
        <v>37</v>
      </c>
      <c r="E11" s="29"/>
      <c r="F11" s="50"/>
      <c r="G11" s="42"/>
      <c r="H11" s="49"/>
      <c r="I11" s="36"/>
      <c r="J11" s="35"/>
      <c r="K11" s="24"/>
      <c r="O11" t="s">
        <v>18</v>
      </c>
      <c r="P11" t="s">
        <v>28</v>
      </c>
    </row>
    <row r="12" spans="1:19">
      <c r="A12" s="43">
        <v>44565</v>
      </c>
      <c r="B12" s="29" t="s">
        <v>2</v>
      </c>
      <c r="C12" s="70" t="s">
        <v>43</v>
      </c>
      <c r="D12" s="70" t="s">
        <v>37</v>
      </c>
      <c r="E12" s="29"/>
      <c r="F12" s="37"/>
      <c r="G12" s="42"/>
      <c r="H12" s="48"/>
      <c r="I12" s="36"/>
      <c r="J12" s="35"/>
      <c r="K12" s="40"/>
      <c r="O12" t="s">
        <v>19</v>
      </c>
    </row>
    <row r="13" spans="1:19">
      <c r="A13" s="43">
        <v>44565</v>
      </c>
      <c r="B13" s="29" t="s">
        <v>2</v>
      </c>
      <c r="C13" s="70" t="s">
        <v>43</v>
      </c>
      <c r="D13" s="70" t="s">
        <v>37</v>
      </c>
      <c r="E13" s="29"/>
      <c r="F13" s="37"/>
      <c r="G13" s="42"/>
      <c r="H13" s="29"/>
      <c r="I13" s="36"/>
      <c r="J13" s="35"/>
      <c r="K13" s="24"/>
      <c r="O13" t="s">
        <v>20</v>
      </c>
    </row>
    <row r="14" spans="1:19">
      <c r="A14" s="43">
        <v>44568</v>
      </c>
      <c r="B14" s="29" t="s">
        <v>0</v>
      </c>
      <c r="C14" s="70" t="s">
        <v>56</v>
      </c>
      <c r="D14" s="70" t="s">
        <v>37</v>
      </c>
      <c r="E14" s="29"/>
      <c r="F14" s="37"/>
      <c r="G14" s="42"/>
      <c r="H14" s="39"/>
      <c r="I14" s="36"/>
      <c r="J14" s="35"/>
      <c r="K14" s="40"/>
      <c r="O14" t="s">
        <v>21</v>
      </c>
    </row>
    <row r="15" spans="1:19">
      <c r="A15" s="43">
        <v>44572</v>
      </c>
      <c r="B15" s="29" t="s">
        <v>2</v>
      </c>
      <c r="C15" s="70" t="s">
        <v>43</v>
      </c>
      <c r="D15" s="70" t="s">
        <v>37</v>
      </c>
      <c r="E15" s="29"/>
      <c r="F15" s="37"/>
      <c r="G15" s="42"/>
      <c r="H15" s="39"/>
      <c r="I15" s="36"/>
      <c r="J15" s="47"/>
      <c r="K15" s="40"/>
      <c r="O15" t="s">
        <v>22</v>
      </c>
    </row>
    <row r="16" spans="1:19">
      <c r="A16" s="45">
        <v>44578</v>
      </c>
      <c r="B16" s="29" t="s">
        <v>2</v>
      </c>
      <c r="C16" s="70" t="s">
        <v>43</v>
      </c>
      <c r="D16" s="70" t="s">
        <v>37</v>
      </c>
      <c r="E16" s="29"/>
      <c r="F16" s="31"/>
      <c r="G16" s="42"/>
      <c r="H16" s="17"/>
      <c r="I16" s="36"/>
      <c r="J16" s="35"/>
      <c r="K16" s="40"/>
      <c r="O16" s="73"/>
    </row>
    <row r="17" spans="1:19">
      <c r="A17" s="41">
        <v>44579</v>
      </c>
      <c r="B17" s="29" t="s">
        <v>2</v>
      </c>
      <c r="C17" s="70" t="s">
        <v>43</v>
      </c>
      <c r="D17" s="70" t="s">
        <v>37</v>
      </c>
      <c r="E17" s="29"/>
      <c r="F17" s="37"/>
      <c r="G17" s="42"/>
      <c r="H17" s="39"/>
      <c r="I17" s="36"/>
      <c r="J17" s="35"/>
      <c r="K17" s="40"/>
    </row>
    <row r="18" spans="1:19">
      <c r="A18" s="43">
        <v>44579</v>
      </c>
      <c r="B18" s="29" t="s">
        <v>2</v>
      </c>
      <c r="C18" s="70" t="s">
        <v>43</v>
      </c>
      <c r="D18" s="70" t="s">
        <v>37</v>
      </c>
      <c r="E18" s="29"/>
      <c r="F18" s="37"/>
      <c r="G18" s="42"/>
      <c r="H18" s="38"/>
      <c r="I18" s="36"/>
      <c r="J18" s="35"/>
      <c r="K18" s="40"/>
      <c r="N18" s="79" t="s">
        <v>0</v>
      </c>
      <c r="O18" s="80" t="s">
        <v>56</v>
      </c>
      <c r="P18" s="80" t="s">
        <v>57</v>
      </c>
      <c r="Q18" s="80" t="s">
        <v>58</v>
      </c>
      <c r="R18" s="80" t="s">
        <v>59</v>
      </c>
      <c r="S18" s="80" t="s">
        <v>60</v>
      </c>
    </row>
    <row r="19" spans="1:19">
      <c r="A19" s="43">
        <v>44579</v>
      </c>
      <c r="B19" s="29" t="s">
        <v>2</v>
      </c>
      <c r="C19" s="70" t="s">
        <v>43</v>
      </c>
      <c r="D19" s="70" t="s">
        <v>37</v>
      </c>
      <c r="E19" s="29"/>
      <c r="F19" s="37"/>
      <c r="G19" s="42"/>
      <c r="H19" s="39"/>
      <c r="I19" s="36"/>
      <c r="J19" s="35"/>
      <c r="K19" s="40"/>
      <c r="O19" s="78" t="s">
        <v>44</v>
      </c>
      <c r="P19" s="78" t="s">
        <v>44</v>
      </c>
      <c r="Q19" s="78" t="s">
        <v>49</v>
      </c>
      <c r="R19" s="78" t="s">
        <v>51</v>
      </c>
      <c r="S19" s="78" t="s">
        <v>44</v>
      </c>
    </row>
    <row r="20" spans="1:19">
      <c r="A20" s="43">
        <v>44579</v>
      </c>
      <c r="B20" s="29" t="s">
        <v>2</v>
      </c>
      <c r="C20" s="70" t="s">
        <v>43</v>
      </c>
      <c r="D20" s="70" t="s">
        <v>37</v>
      </c>
      <c r="E20" s="29"/>
      <c r="F20" s="46"/>
      <c r="G20" s="42"/>
      <c r="H20" s="39"/>
      <c r="I20" s="36"/>
      <c r="J20" s="35"/>
      <c r="K20" s="40"/>
      <c r="O20" s="78" t="s">
        <v>45</v>
      </c>
      <c r="P20" s="78" t="s">
        <v>45</v>
      </c>
      <c r="Q20" s="78" t="s">
        <v>50</v>
      </c>
      <c r="R20" s="78" t="s">
        <v>52</v>
      </c>
      <c r="S20" s="78" t="s">
        <v>45</v>
      </c>
    </row>
    <row r="21" spans="1:19">
      <c r="A21" s="43">
        <v>44581</v>
      </c>
      <c r="B21" s="29" t="s">
        <v>2</v>
      </c>
      <c r="C21" s="70" t="s">
        <v>43</v>
      </c>
      <c r="D21" s="70" t="s">
        <v>37</v>
      </c>
      <c r="E21" s="29"/>
      <c r="F21" s="46"/>
      <c r="G21" s="42"/>
      <c r="H21" s="39"/>
      <c r="I21" s="36"/>
      <c r="J21" s="35"/>
      <c r="K21" s="40"/>
      <c r="O21" s="78" t="s">
        <v>46</v>
      </c>
      <c r="P21" s="78" t="s">
        <v>46</v>
      </c>
      <c r="R21" s="78" t="s">
        <v>53</v>
      </c>
      <c r="S21" s="78" t="s">
        <v>46</v>
      </c>
    </row>
    <row r="22" spans="1:19">
      <c r="A22" s="45">
        <v>44589</v>
      </c>
      <c r="B22" s="29" t="s">
        <v>2</v>
      </c>
      <c r="C22" s="70" t="s">
        <v>43</v>
      </c>
      <c r="D22" s="70" t="s">
        <v>37</v>
      </c>
      <c r="E22" s="29"/>
      <c r="F22" s="20"/>
      <c r="G22" s="18"/>
      <c r="H22" s="17"/>
      <c r="I22" s="36"/>
      <c r="J22" s="35"/>
      <c r="K22" s="24"/>
      <c r="O22" s="78" t="s">
        <v>47</v>
      </c>
      <c r="P22" s="78" t="s">
        <v>47</v>
      </c>
      <c r="R22" s="78" t="s">
        <v>54</v>
      </c>
      <c r="S22" s="78" t="s">
        <v>47</v>
      </c>
    </row>
    <row r="23" spans="1:19">
      <c r="A23" s="45">
        <v>44589</v>
      </c>
      <c r="B23" s="29" t="s">
        <v>2</v>
      </c>
      <c r="C23" s="70" t="s">
        <v>43</v>
      </c>
      <c r="D23" s="70" t="s">
        <v>37</v>
      </c>
      <c r="E23" s="29"/>
      <c r="F23" s="20"/>
      <c r="G23" s="44"/>
      <c r="H23" s="17"/>
      <c r="I23" s="36"/>
      <c r="J23" s="35"/>
      <c r="K23" s="24"/>
      <c r="O23" s="78" t="s">
        <v>48</v>
      </c>
      <c r="P23" s="78" t="s">
        <v>48</v>
      </c>
      <c r="R23" s="78" t="s">
        <v>55</v>
      </c>
      <c r="S23" s="78" t="s">
        <v>55</v>
      </c>
    </row>
    <row r="24" spans="1:19">
      <c r="A24" s="43">
        <v>44592</v>
      </c>
      <c r="B24" s="29" t="s">
        <v>0</v>
      </c>
      <c r="C24" s="70" t="s">
        <v>56</v>
      </c>
      <c r="D24" s="70" t="s">
        <v>45</v>
      </c>
      <c r="E24" s="29"/>
      <c r="F24" s="37"/>
      <c r="G24" s="42"/>
      <c r="H24" s="39"/>
      <c r="I24" s="36"/>
      <c r="J24" s="35"/>
      <c r="K24" s="40"/>
    </row>
    <row r="25" spans="1:19">
      <c r="A25" s="41">
        <v>44593</v>
      </c>
      <c r="B25" s="29" t="s">
        <v>2</v>
      </c>
      <c r="C25" s="70" t="s">
        <v>43</v>
      </c>
      <c r="D25" s="70" t="s">
        <v>37</v>
      </c>
      <c r="E25" s="29"/>
      <c r="F25" s="37"/>
      <c r="G25" s="25"/>
      <c r="H25" s="39"/>
      <c r="I25" s="36"/>
      <c r="J25" s="36"/>
      <c r="K25" s="40"/>
    </row>
    <row r="26" spans="1:19">
      <c r="A26" s="41">
        <v>44596</v>
      </c>
      <c r="B26" s="29" t="s">
        <v>2</v>
      </c>
      <c r="C26" s="70" t="s">
        <v>43</v>
      </c>
      <c r="D26" s="70" t="s">
        <v>37</v>
      </c>
      <c r="E26" s="29"/>
      <c r="F26" s="37"/>
      <c r="G26" s="25"/>
      <c r="H26" s="39"/>
      <c r="I26" s="36"/>
      <c r="J26" s="35"/>
      <c r="K26" s="40"/>
      <c r="O26" s="73"/>
    </row>
    <row r="27" spans="1:19">
      <c r="A27" s="32">
        <v>44600</v>
      </c>
      <c r="B27" s="29" t="s">
        <v>2</v>
      </c>
      <c r="C27" s="70" t="s">
        <v>43</v>
      </c>
      <c r="D27" s="70" t="s">
        <v>37</v>
      </c>
      <c r="E27" s="29"/>
      <c r="F27" s="37"/>
      <c r="G27" s="25"/>
      <c r="H27" s="17"/>
      <c r="I27" s="36"/>
      <c r="J27" s="36"/>
      <c r="K27" s="33"/>
    </row>
    <row r="28" spans="1:19">
      <c r="A28" s="26">
        <v>44603</v>
      </c>
      <c r="B28" s="29" t="s">
        <v>2</v>
      </c>
      <c r="C28" s="70" t="s">
        <v>43</v>
      </c>
      <c r="D28" s="70" t="s">
        <v>37</v>
      </c>
      <c r="E28" s="29"/>
      <c r="F28" s="37"/>
      <c r="G28" s="25"/>
      <c r="H28" s="17"/>
      <c r="I28" s="36"/>
      <c r="J28" s="36"/>
      <c r="K28" s="33"/>
      <c r="O28" s="74"/>
    </row>
    <row r="29" spans="1:19">
      <c r="A29" s="26">
        <v>44603</v>
      </c>
      <c r="B29" s="29" t="s">
        <v>2</v>
      </c>
      <c r="C29" s="70" t="s">
        <v>43</v>
      </c>
      <c r="D29" s="70" t="s">
        <v>37</v>
      </c>
      <c r="E29" s="29"/>
      <c r="F29" s="37"/>
      <c r="G29" s="25"/>
      <c r="H29" s="17"/>
      <c r="I29" s="36"/>
      <c r="J29" s="36"/>
      <c r="K29" s="33"/>
    </row>
    <row r="30" spans="1:19">
      <c r="A30" s="32">
        <v>44608</v>
      </c>
      <c r="B30" s="29" t="s">
        <v>2</v>
      </c>
      <c r="C30" s="70" t="s">
        <v>43</v>
      </c>
      <c r="D30" s="70" t="s">
        <v>37</v>
      </c>
      <c r="E30" s="29"/>
      <c r="F30" s="37"/>
      <c r="G30" s="25"/>
      <c r="H30" s="39"/>
      <c r="I30" s="36"/>
      <c r="J30" s="35"/>
      <c r="K30" s="33"/>
    </row>
    <row r="31" spans="1:19">
      <c r="A31" s="32">
        <v>44608</v>
      </c>
      <c r="B31" s="29" t="s">
        <v>2</v>
      </c>
      <c r="C31" s="70" t="s">
        <v>43</v>
      </c>
      <c r="D31" s="70" t="s">
        <v>37</v>
      </c>
      <c r="E31" s="29"/>
      <c r="F31" s="37"/>
      <c r="G31" s="25"/>
      <c r="H31" s="39"/>
      <c r="I31" s="36"/>
      <c r="J31" s="35"/>
      <c r="K31" s="33"/>
    </row>
    <row r="32" spans="1:19">
      <c r="A32" s="32">
        <v>44608</v>
      </c>
      <c r="B32" s="29" t="s">
        <v>2</v>
      </c>
      <c r="C32" s="70" t="s">
        <v>43</v>
      </c>
      <c r="D32" s="70" t="s">
        <v>37</v>
      </c>
      <c r="E32" s="29"/>
      <c r="F32" s="37"/>
      <c r="G32" s="25"/>
      <c r="H32" s="39"/>
      <c r="I32" s="36"/>
      <c r="J32" s="35"/>
      <c r="K32" s="33"/>
    </row>
    <row r="33" spans="1:15">
      <c r="A33" s="26">
        <v>44608</v>
      </c>
      <c r="B33" s="29" t="s">
        <v>2</v>
      </c>
      <c r="C33" s="70" t="s">
        <v>43</v>
      </c>
      <c r="D33" s="70" t="s">
        <v>37</v>
      </c>
      <c r="E33" s="29"/>
      <c r="F33" s="37"/>
      <c r="G33" s="25"/>
      <c r="H33" s="17"/>
      <c r="I33" s="36"/>
      <c r="J33" s="35"/>
      <c r="K33" s="33"/>
      <c r="O33" s="73"/>
    </row>
    <row r="34" spans="1:15">
      <c r="A34" s="26">
        <v>44616</v>
      </c>
      <c r="B34" s="29" t="s">
        <v>2</v>
      </c>
      <c r="C34" s="70" t="s">
        <v>43</v>
      </c>
      <c r="D34" s="70" t="s">
        <v>37</v>
      </c>
      <c r="E34" s="29"/>
      <c r="F34" s="20"/>
      <c r="G34" s="25"/>
      <c r="H34" s="17"/>
      <c r="I34" s="16"/>
      <c r="J34" s="15"/>
      <c r="K34" s="24"/>
    </row>
    <row r="35" spans="1:15">
      <c r="A35" s="26">
        <v>44617</v>
      </c>
      <c r="B35" s="29" t="s">
        <v>2</v>
      </c>
      <c r="C35" s="70" t="s">
        <v>43</v>
      </c>
      <c r="D35" s="70" t="s">
        <v>37</v>
      </c>
      <c r="E35" s="29"/>
      <c r="F35" s="34"/>
      <c r="G35" s="23"/>
      <c r="H35" s="19"/>
      <c r="I35" s="16"/>
      <c r="J35" s="15"/>
      <c r="K35" s="24"/>
      <c r="O35" s="74"/>
    </row>
    <row r="36" spans="1:15">
      <c r="A36" s="26">
        <v>44617</v>
      </c>
      <c r="B36" s="29" t="s">
        <v>2</v>
      </c>
      <c r="C36" s="70" t="s">
        <v>43</v>
      </c>
      <c r="D36" s="70" t="s">
        <v>37</v>
      </c>
      <c r="E36" s="29"/>
      <c r="F36" s="20"/>
      <c r="G36" s="23"/>
      <c r="H36" s="19"/>
      <c r="I36" s="16"/>
      <c r="J36" s="15"/>
      <c r="K36" s="24"/>
    </row>
    <row r="37" spans="1:15">
      <c r="A37" s="26">
        <v>44652</v>
      </c>
      <c r="B37" s="29" t="s">
        <v>2</v>
      </c>
      <c r="C37" s="70" t="s">
        <v>43</v>
      </c>
      <c r="D37" s="70" t="s">
        <v>37</v>
      </c>
      <c r="E37" s="29"/>
      <c r="F37" s="20"/>
      <c r="G37" s="23"/>
      <c r="H37" s="19"/>
      <c r="I37" s="16"/>
      <c r="J37" s="15"/>
      <c r="K37" s="24"/>
    </row>
    <row r="38" spans="1:15">
      <c r="A38" s="26">
        <v>44652</v>
      </c>
      <c r="B38" s="29" t="s">
        <v>2</v>
      </c>
      <c r="C38" s="70" t="s">
        <v>43</v>
      </c>
      <c r="D38" s="70" t="s">
        <v>37</v>
      </c>
      <c r="E38" s="29"/>
      <c r="F38" s="31"/>
      <c r="G38" s="18"/>
      <c r="H38" s="17"/>
      <c r="I38" s="16"/>
      <c r="J38" s="15"/>
      <c r="K38" s="33"/>
    </row>
    <row r="39" spans="1:15">
      <c r="A39" s="26">
        <v>44662</v>
      </c>
      <c r="B39" s="29" t="s">
        <v>2</v>
      </c>
      <c r="C39" s="70" t="s">
        <v>43</v>
      </c>
      <c r="D39" s="70" t="s">
        <v>37</v>
      </c>
      <c r="E39" s="29"/>
      <c r="F39" s="20"/>
      <c r="G39" s="25"/>
      <c r="H39" s="17"/>
      <c r="I39" s="16"/>
      <c r="J39" s="15"/>
      <c r="K39" s="24"/>
    </row>
    <row r="40" spans="1:15">
      <c r="A40" s="26">
        <v>44662</v>
      </c>
      <c r="B40" s="29" t="s">
        <v>2</v>
      </c>
      <c r="C40" s="70" t="s">
        <v>43</v>
      </c>
      <c r="D40" s="70" t="s">
        <v>37</v>
      </c>
      <c r="E40" s="29"/>
      <c r="F40" s="20"/>
      <c r="G40" s="25"/>
      <c r="H40" s="17"/>
      <c r="I40" s="16"/>
      <c r="J40" s="15"/>
      <c r="K40" s="24"/>
    </row>
    <row r="41" spans="1:15">
      <c r="A41" s="26">
        <v>44663</v>
      </c>
      <c r="B41" s="29" t="s">
        <v>2</v>
      </c>
      <c r="C41" s="70" t="s">
        <v>43</v>
      </c>
      <c r="D41" s="70" t="s">
        <v>37</v>
      </c>
      <c r="E41" s="29"/>
      <c r="F41" s="20"/>
      <c r="G41" s="18"/>
      <c r="H41" s="17"/>
      <c r="I41" s="16"/>
      <c r="J41" s="15"/>
      <c r="K41" s="24"/>
    </row>
    <row r="42" spans="1:15">
      <c r="A42" s="26">
        <v>44663</v>
      </c>
      <c r="B42" s="29" t="s">
        <v>2</v>
      </c>
      <c r="C42" s="70" t="s">
        <v>43</v>
      </c>
      <c r="D42" s="70" t="s">
        <v>37</v>
      </c>
      <c r="E42" s="29"/>
      <c r="F42" s="20"/>
      <c r="G42" s="18"/>
      <c r="H42" s="17"/>
      <c r="I42" s="16"/>
      <c r="J42" s="15"/>
      <c r="K42" s="24"/>
      <c r="O42" s="73"/>
    </row>
    <row r="43" spans="1:15">
      <c r="A43" s="32">
        <v>44664</v>
      </c>
      <c r="B43" s="29" t="s">
        <v>2</v>
      </c>
      <c r="C43" s="70" t="s">
        <v>43</v>
      </c>
      <c r="D43" s="70" t="s">
        <v>37</v>
      </c>
      <c r="E43" s="29"/>
      <c r="F43" s="20"/>
      <c r="G43" s="18"/>
      <c r="H43" s="17"/>
      <c r="I43" s="16"/>
      <c r="J43" s="15"/>
      <c r="K43" s="24"/>
    </row>
    <row r="44" spans="1:15">
      <c r="A44" s="26">
        <v>44670</v>
      </c>
      <c r="B44" s="29" t="s">
        <v>2</v>
      </c>
      <c r="C44" s="70" t="s">
        <v>43</v>
      </c>
      <c r="D44" s="70" t="s">
        <v>37</v>
      </c>
      <c r="E44" s="20"/>
      <c r="F44" s="20"/>
      <c r="G44" s="18"/>
      <c r="H44" s="17"/>
      <c r="I44" s="16"/>
      <c r="J44" s="15"/>
      <c r="K44" s="24"/>
    </row>
    <row r="45" spans="1:15">
      <c r="A45" s="26">
        <v>44670</v>
      </c>
      <c r="B45" s="29" t="s">
        <v>2</v>
      </c>
      <c r="C45" s="70" t="s">
        <v>43</v>
      </c>
      <c r="D45" s="70" t="s">
        <v>37</v>
      </c>
      <c r="E45" s="29"/>
      <c r="F45" s="20"/>
      <c r="G45" s="18"/>
      <c r="H45" s="17"/>
      <c r="I45" s="16"/>
      <c r="J45" s="15"/>
      <c r="K45" s="24"/>
    </row>
    <row r="46" spans="1:15">
      <c r="A46" s="26">
        <v>44671</v>
      </c>
      <c r="B46" s="29" t="s">
        <v>2</v>
      </c>
      <c r="C46" s="70" t="s">
        <v>43</v>
      </c>
      <c r="D46" s="70" t="s">
        <v>37</v>
      </c>
      <c r="E46" s="20"/>
      <c r="F46" s="20"/>
      <c r="G46" s="25"/>
      <c r="H46" s="17"/>
      <c r="I46" s="16"/>
      <c r="J46" s="15"/>
      <c r="K46" s="24"/>
    </row>
    <row r="47" spans="1:15">
      <c r="A47" s="26">
        <v>44671</v>
      </c>
      <c r="B47" s="29" t="s">
        <v>2</v>
      </c>
      <c r="C47" s="70" t="s">
        <v>43</v>
      </c>
      <c r="D47" s="70" t="s">
        <v>37</v>
      </c>
      <c r="E47" s="20"/>
      <c r="F47" s="31"/>
      <c r="G47" s="18"/>
      <c r="H47" s="17"/>
      <c r="I47" s="16"/>
      <c r="J47" s="15"/>
      <c r="K47" s="24"/>
    </row>
    <row r="48" spans="1:15">
      <c r="A48" s="26">
        <v>44673</v>
      </c>
      <c r="B48" s="29" t="s">
        <v>2</v>
      </c>
      <c r="C48" s="70" t="s">
        <v>43</v>
      </c>
      <c r="D48" s="70" t="s">
        <v>37</v>
      </c>
      <c r="E48" s="20"/>
      <c r="F48" s="20"/>
      <c r="G48" s="25"/>
      <c r="H48" s="17"/>
      <c r="I48" s="16"/>
      <c r="J48" s="15"/>
      <c r="K48" s="24"/>
    </row>
    <row r="49" spans="1:15">
      <c r="A49" s="26">
        <v>44673</v>
      </c>
      <c r="B49" s="29" t="s">
        <v>2</v>
      </c>
      <c r="C49" s="70" t="s">
        <v>43</v>
      </c>
      <c r="D49" s="70" t="s">
        <v>37</v>
      </c>
      <c r="E49" s="20"/>
      <c r="F49" s="20"/>
      <c r="G49" s="25"/>
      <c r="H49" s="17"/>
      <c r="I49" s="16"/>
      <c r="J49" s="15"/>
      <c r="K49" s="24"/>
    </row>
    <row r="50" spans="1:15">
      <c r="A50" s="26">
        <v>44680</v>
      </c>
      <c r="B50" s="29" t="s">
        <v>2</v>
      </c>
      <c r="C50" s="70" t="s">
        <v>43</v>
      </c>
      <c r="D50" s="70" t="s">
        <v>37</v>
      </c>
      <c r="E50" s="20"/>
      <c r="F50" s="20"/>
      <c r="G50" s="18"/>
      <c r="H50" s="17"/>
      <c r="I50" s="16"/>
      <c r="J50" s="15"/>
      <c r="K50" s="24"/>
    </row>
    <row r="51" spans="1:15">
      <c r="A51" s="26">
        <v>44680</v>
      </c>
      <c r="B51" s="29" t="s">
        <v>2</v>
      </c>
      <c r="C51" s="70" t="s">
        <v>43</v>
      </c>
      <c r="D51" s="70" t="s">
        <v>37</v>
      </c>
      <c r="E51" s="29"/>
      <c r="F51" s="20"/>
      <c r="G51" s="18"/>
      <c r="H51" s="17"/>
      <c r="I51" s="16"/>
      <c r="J51" s="15"/>
      <c r="K51" s="24"/>
      <c r="O51" s="73"/>
    </row>
    <row r="52" spans="1:15">
      <c r="A52" s="26">
        <v>44683</v>
      </c>
      <c r="B52" s="29" t="s">
        <v>2</v>
      </c>
      <c r="C52" s="70" t="s">
        <v>43</v>
      </c>
      <c r="D52" s="70" t="s">
        <v>37</v>
      </c>
      <c r="E52" s="20"/>
      <c r="F52" s="20"/>
      <c r="G52" s="25"/>
      <c r="H52" s="17"/>
      <c r="I52" s="16"/>
      <c r="J52" s="15"/>
      <c r="K52" s="24"/>
      <c r="O52" s="74"/>
    </row>
    <row r="53" spans="1:15">
      <c r="A53" s="26">
        <v>44684</v>
      </c>
      <c r="B53" s="29" t="s">
        <v>2</v>
      </c>
      <c r="C53" s="70" t="s">
        <v>43</v>
      </c>
      <c r="D53" s="70" t="s">
        <v>37</v>
      </c>
      <c r="E53" s="20"/>
      <c r="F53" s="20"/>
      <c r="G53" s="18"/>
      <c r="H53" s="17"/>
      <c r="I53" s="16"/>
      <c r="J53" s="15"/>
      <c r="K53" s="24"/>
      <c r="O53" s="75"/>
    </row>
    <row r="54" spans="1:15">
      <c r="A54" s="14">
        <v>44684</v>
      </c>
      <c r="B54" s="29" t="s">
        <v>2</v>
      </c>
      <c r="C54" s="70" t="s">
        <v>43</v>
      </c>
      <c r="D54" s="70" t="s">
        <v>37</v>
      </c>
      <c r="E54" s="13"/>
      <c r="F54" s="13"/>
      <c r="G54" s="12"/>
      <c r="H54" s="11"/>
      <c r="I54" s="10"/>
      <c r="J54" s="9"/>
      <c r="K54" s="8"/>
      <c r="O54" s="75"/>
    </row>
    <row r="55" spans="1:15">
      <c r="A55" s="14">
        <v>44691</v>
      </c>
      <c r="B55" s="29" t="s">
        <v>2</v>
      </c>
      <c r="C55" s="70" t="s">
        <v>43</v>
      </c>
      <c r="D55" s="70" t="s">
        <v>37</v>
      </c>
      <c r="E55" s="13"/>
      <c r="F55" s="13"/>
      <c r="G55" s="25"/>
      <c r="H55" s="11"/>
      <c r="I55" s="10"/>
      <c r="J55" s="9"/>
      <c r="K55" s="8"/>
      <c r="O55" s="75"/>
    </row>
    <row r="56" spans="1:15">
      <c r="A56" s="14">
        <v>44691</v>
      </c>
      <c r="B56" s="29" t="s">
        <v>2</v>
      </c>
      <c r="C56" s="70" t="s">
        <v>43</v>
      </c>
      <c r="D56" s="70" t="s">
        <v>37</v>
      </c>
      <c r="E56" s="13"/>
      <c r="F56" s="13"/>
      <c r="G56" s="28"/>
      <c r="H56" s="11"/>
      <c r="I56" s="10"/>
      <c r="J56" s="9"/>
      <c r="K56" s="8"/>
      <c r="O56" s="75"/>
    </row>
    <row r="57" spans="1:15">
      <c r="A57" s="14">
        <v>44691</v>
      </c>
      <c r="B57" s="29" t="s">
        <v>2</v>
      </c>
      <c r="C57" s="70" t="s">
        <v>43</v>
      </c>
      <c r="D57" s="70" t="s">
        <v>37</v>
      </c>
      <c r="E57" s="13"/>
      <c r="F57" s="13"/>
      <c r="G57" s="12"/>
      <c r="H57" s="11"/>
      <c r="I57" s="10"/>
      <c r="J57" s="9"/>
      <c r="K57" s="8"/>
      <c r="O57" s="75"/>
    </row>
    <row r="58" spans="1:15">
      <c r="A58" s="14">
        <v>44693</v>
      </c>
      <c r="B58" s="29" t="s">
        <v>2</v>
      </c>
      <c r="C58" s="70" t="s">
        <v>43</v>
      </c>
      <c r="D58" s="70" t="s">
        <v>37</v>
      </c>
      <c r="E58" s="13"/>
      <c r="F58" s="13"/>
      <c r="G58" s="12"/>
      <c r="H58" s="11"/>
      <c r="I58" s="10"/>
      <c r="J58" s="9"/>
      <c r="K58" s="8"/>
      <c r="O58" s="75"/>
    </row>
    <row r="59" spans="1:15">
      <c r="A59" s="14">
        <v>44693</v>
      </c>
      <c r="B59" s="29" t="s">
        <v>2</v>
      </c>
      <c r="C59" s="70" t="s">
        <v>43</v>
      </c>
      <c r="D59" s="70" t="s">
        <v>37</v>
      </c>
      <c r="E59" s="13"/>
      <c r="F59" s="13"/>
      <c r="G59" s="12"/>
      <c r="H59" s="11"/>
      <c r="I59" s="10"/>
      <c r="J59" s="9"/>
      <c r="K59" s="8"/>
      <c r="O59" s="75"/>
    </row>
    <row r="60" spans="1:15">
      <c r="A60" s="26">
        <v>44693</v>
      </c>
      <c r="B60" s="29" t="s">
        <v>2</v>
      </c>
      <c r="C60" s="70" t="s">
        <v>43</v>
      </c>
      <c r="D60" s="70" t="s">
        <v>37</v>
      </c>
      <c r="E60" s="20"/>
      <c r="F60" s="27"/>
      <c r="G60" s="25"/>
      <c r="H60" s="17"/>
      <c r="I60" s="16"/>
      <c r="J60" s="15"/>
      <c r="K60" s="24"/>
      <c r="O60" s="75"/>
    </row>
    <row r="61" spans="1:15">
      <c r="A61" s="26">
        <v>44694</v>
      </c>
      <c r="B61" s="29" t="s">
        <v>2</v>
      </c>
      <c r="C61" s="70" t="s">
        <v>43</v>
      </c>
      <c r="D61" s="70" t="s">
        <v>37</v>
      </c>
      <c r="E61" s="13"/>
      <c r="F61" s="20"/>
      <c r="G61" s="18"/>
      <c r="H61" s="17"/>
      <c r="I61" s="16"/>
      <c r="J61" s="15"/>
      <c r="K61" s="24"/>
      <c r="O61" s="75"/>
    </row>
    <row r="62" spans="1:15">
      <c r="A62" s="26">
        <v>44698</v>
      </c>
      <c r="B62" s="29" t="s">
        <v>2</v>
      </c>
      <c r="C62" s="70" t="s">
        <v>43</v>
      </c>
      <c r="D62" s="70" t="s">
        <v>37</v>
      </c>
      <c r="E62" s="20"/>
      <c r="F62" s="20"/>
      <c r="G62" s="25"/>
      <c r="H62" s="20"/>
      <c r="I62" s="16"/>
      <c r="J62" s="15"/>
      <c r="K62" s="24"/>
      <c r="O62" s="75"/>
    </row>
    <row r="63" spans="1:15">
      <c r="A63" s="26">
        <v>44703</v>
      </c>
      <c r="B63" s="29" t="s">
        <v>2</v>
      </c>
      <c r="C63" s="70" t="s">
        <v>43</v>
      </c>
      <c r="D63" s="70" t="s">
        <v>37</v>
      </c>
      <c r="E63" s="20"/>
      <c r="F63" s="20"/>
      <c r="G63" s="25"/>
      <c r="H63" s="17"/>
      <c r="I63" s="16"/>
      <c r="J63" s="15"/>
      <c r="K63" s="24"/>
      <c r="O63" s="75"/>
    </row>
    <row r="64" spans="1:15">
      <c r="A64" s="14">
        <v>44708</v>
      </c>
      <c r="B64" s="29" t="s">
        <v>2</v>
      </c>
      <c r="C64" s="70" t="s">
        <v>43</v>
      </c>
      <c r="D64" s="70" t="s">
        <v>37</v>
      </c>
      <c r="E64" s="13"/>
      <c r="F64" s="13"/>
      <c r="G64" s="12"/>
      <c r="H64" s="11"/>
      <c r="I64" s="10"/>
      <c r="J64" s="9"/>
      <c r="K64" s="8"/>
      <c r="O64" s="75"/>
    </row>
    <row r="65" spans="1:16">
      <c r="A65" s="14">
        <v>44711</v>
      </c>
      <c r="B65" s="29" t="s">
        <v>2</v>
      </c>
      <c r="C65" s="70" t="s">
        <v>43</v>
      </c>
      <c r="D65" s="70" t="s">
        <v>37</v>
      </c>
      <c r="E65" s="13"/>
      <c r="F65" s="13"/>
      <c r="G65" s="12"/>
      <c r="H65" s="11"/>
      <c r="I65" s="10"/>
      <c r="J65" s="9"/>
      <c r="K65" s="8"/>
      <c r="O65" s="75"/>
    </row>
    <row r="66" spans="1:16">
      <c r="A66" s="14">
        <v>44711</v>
      </c>
      <c r="B66" s="29" t="s">
        <v>2</v>
      </c>
      <c r="C66" s="70" t="s">
        <v>43</v>
      </c>
      <c r="D66" s="70" t="s">
        <v>37</v>
      </c>
      <c r="E66" s="13"/>
      <c r="F66" s="20"/>
      <c r="G66" s="18"/>
      <c r="H66" s="17"/>
      <c r="I66" s="16"/>
      <c r="J66" s="15"/>
      <c r="K66" s="8"/>
      <c r="O66" s="75"/>
    </row>
    <row r="67" spans="1:16">
      <c r="A67" s="14">
        <v>44741</v>
      </c>
      <c r="B67" s="29" t="s">
        <v>2</v>
      </c>
      <c r="C67" s="70" t="s">
        <v>43</v>
      </c>
      <c r="D67" s="70" t="s">
        <v>37</v>
      </c>
      <c r="E67" s="13"/>
      <c r="F67" s="13"/>
      <c r="G67" s="12"/>
      <c r="H67" s="11"/>
      <c r="I67" s="10"/>
      <c r="J67" s="9"/>
      <c r="K67" s="8"/>
      <c r="O67" s="75"/>
    </row>
    <row r="68" spans="1:16">
      <c r="A68" s="14">
        <v>44763</v>
      </c>
      <c r="B68" s="29" t="s">
        <v>2</v>
      </c>
      <c r="C68" s="70" t="s">
        <v>43</v>
      </c>
      <c r="D68" s="70" t="s">
        <v>37</v>
      </c>
      <c r="E68" s="13"/>
      <c r="F68" s="13"/>
      <c r="G68" s="23"/>
      <c r="H68" s="19"/>
      <c r="I68" s="10"/>
      <c r="J68" s="9"/>
      <c r="K68" s="8"/>
    </row>
    <row r="69" spans="1:16">
      <c r="A69" s="14">
        <v>44763</v>
      </c>
      <c r="B69" s="29" t="s">
        <v>2</v>
      </c>
      <c r="C69" s="70" t="s">
        <v>43</v>
      </c>
      <c r="D69" s="70" t="s">
        <v>37</v>
      </c>
      <c r="E69" s="13"/>
      <c r="F69" s="13"/>
      <c r="G69" s="12"/>
      <c r="H69" s="11"/>
      <c r="I69" s="10"/>
      <c r="J69" s="9"/>
      <c r="K69" s="8"/>
    </row>
    <row r="70" spans="1:16">
      <c r="A70" s="14">
        <v>44766</v>
      </c>
      <c r="B70" s="29" t="s">
        <v>2</v>
      </c>
      <c r="C70" s="70" t="s">
        <v>43</v>
      </c>
      <c r="D70" s="70" t="s">
        <v>37</v>
      </c>
      <c r="E70" s="13"/>
      <c r="F70" s="13"/>
      <c r="G70" s="12"/>
      <c r="H70" s="11"/>
      <c r="I70" s="10"/>
      <c r="J70" s="9"/>
      <c r="K70" s="8"/>
    </row>
    <row r="71" spans="1:16">
      <c r="A71" s="14">
        <v>44768</v>
      </c>
      <c r="B71" s="29" t="s">
        <v>2</v>
      </c>
      <c r="C71" s="70" t="s">
        <v>43</v>
      </c>
      <c r="D71" s="70" t="s">
        <v>37</v>
      </c>
      <c r="E71" s="13"/>
      <c r="F71" s="22"/>
      <c r="G71" s="12"/>
      <c r="H71" s="11"/>
      <c r="I71" s="10"/>
      <c r="J71" s="9"/>
      <c r="K71" s="8"/>
    </row>
    <row r="72" spans="1:16">
      <c r="A72" s="21">
        <v>44776</v>
      </c>
      <c r="B72" s="29" t="s">
        <v>2</v>
      </c>
      <c r="C72" s="70" t="s">
        <v>43</v>
      </c>
      <c r="D72" s="70" t="s">
        <v>37</v>
      </c>
      <c r="E72" s="13"/>
      <c r="F72" s="13"/>
      <c r="G72" s="12"/>
      <c r="H72" s="11"/>
      <c r="I72" s="10"/>
      <c r="J72" s="9"/>
      <c r="K72" s="8"/>
    </row>
    <row r="73" spans="1:16">
      <c r="A73" s="21">
        <v>44776</v>
      </c>
      <c r="B73" s="29" t="s">
        <v>2</v>
      </c>
      <c r="C73" s="70" t="s">
        <v>43</v>
      </c>
      <c r="D73" s="70" t="s">
        <v>37</v>
      </c>
      <c r="E73" s="13"/>
      <c r="F73" s="13"/>
      <c r="G73" s="12"/>
      <c r="H73" s="11"/>
      <c r="I73" s="10"/>
      <c r="J73" s="9"/>
      <c r="K73" s="8"/>
    </row>
    <row r="74" spans="1:16">
      <c r="A74" s="21">
        <v>44776</v>
      </c>
      <c r="B74" s="29" t="s">
        <v>2</v>
      </c>
      <c r="C74" s="70" t="s">
        <v>43</v>
      </c>
      <c r="D74" s="70" t="s">
        <v>37</v>
      </c>
      <c r="E74" s="13"/>
      <c r="F74" s="13"/>
      <c r="G74" s="12"/>
      <c r="H74" s="11"/>
      <c r="I74" s="10"/>
      <c r="J74" s="9"/>
      <c r="K74" s="8"/>
    </row>
    <row r="75" spans="1:16">
      <c r="A75" s="14">
        <v>44783</v>
      </c>
      <c r="B75" s="29" t="s">
        <v>2</v>
      </c>
      <c r="C75" s="70" t="s">
        <v>43</v>
      </c>
      <c r="D75" s="70" t="s">
        <v>37</v>
      </c>
      <c r="E75" s="13"/>
      <c r="F75" s="13"/>
      <c r="G75" s="12"/>
      <c r="H75" s="11"/>
      <c r="I75" s="10"/>
      <c r="J75" s="9"/>
      <c r="K75" s="8"/>
    </row>
    <row r="76" spans="1:16">
      <c r="A76" s="14">
        <v>44783</v>
      </c>
      <c r="B76" s="29" t="s">
        <v>2</v>
      </c>
      <c r="C76" s="70" t="s">
        <v>43</v>
      </c>
      <c r="D76" s="70" t="s">
        <v>37</v>
      </c>
      <c r="E76" s="13"/>
      <c r="F76" s="20"/>
      <c r="G76" s="18"/>
      <c r="H76" s="17"/>
      <c r="I76" s="16"/>
      <c r="J76" s="15"/>
      <c r="K76" s="8"/>
    </row>
    <row r="77" spans="1:16">
      <c r="A77" s="14">
        <v>44804</v>
      </c>
      <c r="B77" s="29" t="s">
        <v>2</v>
      </c>
      <c r="C77" s="70" t="s">
        <v>43</v>
      </c>
      <c r="D77" s="70" t="s">
        <v>37</v>
      </c>
      <c r="E77" s="13"/>
      <c r="F77" s="13"/>
      <c r="G77" s="12"/>
      <c r="H77" s="11"/>
      <c r="I77" s="10"/>
      <c r="J77" s="9"/>
      <c r="K77" s="8"/>
    </row>
    <row r="79" spans="1:16">
      <c r="P79" s="73"/>
    </row>
    <row r="85" spans="16:16" ht="15.75">
      <c r="P85" s="76"/>
    </row>
  </sheetData>
  <conditionalFormatting sqref="G7:G21 G23:G31">
    <cfRule type="containsText" dxfId="1" priority="2" operator="containsText" text="Banca">
      <formula>NOT(ISERROR(SEARCH("Banca",G7)))</formula>
    </cfRule>
  </conditionalFormatting>
  <conditionalFormatting sqref="B6:D77">
    <cfRule type="containsText" dxfId="0" priority="1" operator="containsText" text="Uscite">
      <formula>NOT(ISERROR(SEARCH("Uscite",B6)))</formula>
    </cfRule>
  </conditionalFormatting>
  <dataValidations count="3">
    <dataValidation type="list" allowBlank="1" showInputMessage="1" showErrorMessage="1" sqref="C6:D77">
      <formula1>INDIRECT(B6)</formula1>
    </dataValidation>
    <dataValidation type="list" allowBlank="1" showInputMessage="1" showErrorMessage="1" sqref="B6:B77">
      <formula1>"Entrate,Uscite,Saldo_iniziale"</formula1>
    </dataValidation>
    <dataValidation type="list" allowBlank="1" showInputMessage="1" showErrorMessage="1" sqref="E6:E16 E18:E31 E36 E38 E45">
      <formula1>"Fattura,Ricevuta,Bonifico,Commissioni"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82" fitToHeight="0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12</vt:i4>
      </vt:variant>
    </vt:vector>
  </HeadingPairs>
  <TitlesOfParts>
    <vt:vector size="13" baseType="lpstr">
      <vt:lpstr>1_nota_2022</vt:lpstr>
      <vt:lpstr>A_interesse_generale</vt:lpstr>
      <vt:lpstr>A_Uscite_interesse_generale</vt:lpstr>
      <vt:lpstr>B_attività_diverse</vt:lpstr>
      <vt:lpstr>B_Uscite_attività_diverse</vt:lpstr>
      <vt:lpstr>C_raccolta_fondi</vt:lpstr>
      <vt:lpstr>C_Uscite_raccolta_fondi</vt:lpstr>
      <vt:lpstr>D_attività_finanziarie_patrimoniali</vt:lpstr>
      <vt:lpstr>D_Uscite_attività_finanziarie_patrimoniali</vt:lpstr>
      <vt:lpstr>E_supporto_generale</vt:lpstr>
      <vt:lpstr>E_Uscite_supporto_generale</vt:lpstr>
      <vt:lpstr>Entrate</vt:lpstr>
      <vt:lpstr>Uscite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dadav2000@outlook.it</dc:creator>
  <cp:lastModifiedBy>dadav2000@outlook.it</cp:lastModifiedBy>
  <dcterms:created xsi:type="dcterms:W3CDTF">2022-09-14T11:14:17Z</dcterms:created>
  <dcterms:modified xsi:type="dcterms:W3CDTF">2022-09-23T09:41:54Z</dcterms:modified>
</cp:coreProperties>
</file>